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60" windowHeight="7260" activeTab="0"/>
  </bookViews>
  <sheets>
    <sheet name="Results" sheetId="1" r:id="rId1"/>
  </sheets>
  <definedNames>
    <definedName name="_xlnm.Print_Area" localSheetId="0">'Results'!$A$1:$S$36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<sst xmlns="http://schemas.openxmlformats.org/spreadsheetml/2006/main" count="114" uniqueCount="69">
  <si>
    <t>HELM</t>
  </si>
  <si>
    <t>Race 1</t>
  </si>
  <si>
    <t>Race 2</t>
  </si>
  <si>
    <t>Race 3</t>
  </si>
  <si>
    <t>Points</t>
  </si>
  <si>
    <t>Final Pos'n</t>
  </si>
  <si>
    <t>Boat no.</t>
  </si>
  <si>
    <t>Boat Type</t>
  </si>
  <si>
    <t>Rawlins</t>
  </si>
  <si>
    <t>rs 200</t>
  </si>
  <si>
    <t>laser</t>
  </si>
  <si>
    <t>topper</t>
  </si>
  <si>
    <t>comet</t>
  </si>
  <si>
    <t>vago</t>
  </si>
  <si>
    <t>mirror</t>
  </si>
  <si>
    <t>enterprise</t>
  </si>
  <si>
    <t>solo</t>
  </si>
  <si>
    <t>blaze</t>
  </si>
  <si>
    <t>laser 2000</t>
  </si>
  <si>
    <t>laser radial</t>
  </si>
  <si>
    <t>lightning</t>
  </si>
  <si>
    <t>J</t>
  </si>
  <si>
    <t>T</t>
  </si>
  <si>
    <t>Bayliss</t>
  </si>
  <si>
    <t>Rycroft</t>
  </si>
  <si>
    <t>Cook</t>
  </si>
  <si>
    <t>Torok</t>
  </si>
  <si>
    <t>A</t>
  </si>
  <si>
    <t>Wray</t>
  </si>
  <si>
    <t>P</t>
  </si>
  <si>
    <t>Hetherington</t>
  </si>
  <si>
    <t>C</t>
  </si>
  <si>
    <t>R</t>
  </si>
  <si>
    <t>K</t>
  </si>
  <si>
    <t>L</t>
  </si>
  <si>
    <t>D</t>
  </si>
  <si>
    <t>E</t>
  </si>
  <si>
    <t>O</t>
  </si>
  <si>
    <t>G</t>
  </si>
  <si>
    <t>M</t>
  </si>
  <si>
    <t>S</t>
  </si>
  <si>
    <t>B</t>
  </si>
  <si>
    <t>Huckin</t>
  </si>
  <si>
    <t>Friend</t>
  </si>
  <si>
    <t>Sellings</t>
  </si>
  <si>
    <t>Gannon</t>
  </si>
  <si>
    <t>Glover</t>
  </si>
  <si>
    <t>Fish</t>
  </si>
  <si>
    <t>Harrison</t>
  </si>
  <si>
    <t>Thomson</t>
  </si>
  <si>
    <t>Free</t>
  </si>
  <si>
    <t>Halford</t>
  </si>
  <si>
    <t>Pepper</t>
  </si>
  <si>
    <t>Joyes</t>
  </si>
  <si>
    <t>Rickards</t>
  </si>
  <si>
    <t>Lock</t>
  </si>
  <si>
    <t>Vinson</t>
  </si>
  <si>
    <t>Antonelli</t>
  </si>
  <si>
    <t>Dadds</t>
  </si>
  <si>
    <t>Whatmore</t>
  </si>
  <si>
    <t>Underwood</t>
  </si>
  <si>
    <t>Paxman</t>
  </si>
  <si>
    <t>Dean</t>
  </si>
  <si>
    <t>Smith</t>
  </si>
  <si>
    <t>Waltham</t>
  </si>
  <si>
    <t>Holden</t>
  </si>
  <si>
    <t>Carveth</t>
  </si>
  <si>
    <t>Coolighor</t>
  </si>
  <si>
    <t>PH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</si>
</sst>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" fontId="2" fillId="0" borderId="8" xfId="0" applyNumberFormat="1" applyFont="1" applyBorder="1" applyAlignment="1">
      <alignment horizontal="centerContinuous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4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6" sqref="P26"/>
    </sheetView>
  </sheetViews>
  <sheetFormatPr defaultColWidth="9.140625" defaultRowHeight="12.75"/>
  <cols>
    <col min="1" max="3" width="4.00390625" style="8" customWidth="1"/>
    <col min="4" max="4" width="18.57421875" style="0" customWidth="1"/>
    <col min="5" max="5" width="16.57421875" style="0" customWidth="1"/>
    <col min="6" max="6" width="8.00390625" style="9" hidden="1" customWidth="1"/>
    <col min="7" max="7" width="8.00390625" style="9" customWidth="1"/>
    <col min="8" max="9" width="7.421875" style="7" customWidth="1"/>
    <col min="10" max="10" width="7.421875" style="6" customWidth="1"/>
    <col min="11" max="11" width="4.8515625" style="6" hidden="1" customWidth="1"/>
    <col min="12" max="13" width="5.28125" style="0" hidden="1" customWidth="1"/>
    <col min="14" max="14" width="6.57421875" style="0" hidden="1" customWidth="1"/>
    <col min="15" max="15" width="3.00390625" style="0" hidden="1" customWidth="1"/>
    <col min="16" max="16" width="7.00390625" style="0" customWidth="1"/>
    <col min="17" max="17" width="1.8515625" style="0" hidden="1" customWidth="1"/>
    <col min="18" max="18" width="9.140625" style="0" hidden="1" customWidth="1"/>
    <col min="19" max="19" width="6.7109375" style="22" customWidth="1"/>
  </cols>
  <sheetData>
    <row r="1" spans="1:19" ht="23.25" thickBot="1">
      <c r="A1" s="10"/>
      <c r="B1" s="10"/>
      <c r="C1" s="10"/>
      <c r="D1" s="11" t="s">
        <v>0</v>
      </c>
      <c r="E1" s="12" t="s">
        <v>7</v>
      </c>
      <c r="F1" s="13" t="s">
        <v>6</v>
      </c>
      <c r="G1" s="13" t="s">
        <v>68</v>
      </c>
      <c r="H1" s="13" t="s">
        <v>1</v>
      </c>
      <c r="I1" s="13" t="s">
        <v>2</v>
      </c>
      <c r="J1" s="13" t="s">
        <v>3</v>
      </c>
      <c r="K1" s="12"/>
      <c r="L1" s="15"/>
      <c r="M1" s="15"/>
      <c r="N1" s="15"/>
      <c r="O1" s="15"/>
      <c r="P1" s="16" t="s">
        <v>4</v>
      </c>
      <c r="Q1" s="14"/>
      <c r="R1" s="14"/>
      <c r="S1" s="19" t="s">
        <v>5</v>
      </c>
    </row>
    <row r="2" spans="1:19" ht="12.75">
      <c r="A2" s="20">
        <v>1</v>
      </c>
      <c r="B2" s="17"/>
      <c r="C2" s="23" t="s">
        <v>21</v>
      </c>
      <c r="D2" s="23" t="s">
        <v>23</v>
      </c>
      <c r="E2" s="23" t="s">
        <v>9</v>
      </c>
      <c r="F2" s="2">
        <v>168</v>
      </c>
      <c r="G2" s="2">
        <v>100</v>
      </c>
      <c r="H2" s="2">
        <v>1</v>
      </c>
      <c r="I2" s="2">
        <v>1</v>
      </c>
      <c r="J2" s="1">
        <v>2</v>
      </c>
      <c r="K2" s="1"/>
      <c r="L2" s="2">
        <f>SMALL(H2:J2,1)</f>
        <v>1</v>
      </c>
      <c r="M2" s="2">
        <f>SMALL(H2:J2,2)</f>
        <v>1</v>
      </c>
      <c r="N2" s="2">
        <f>SMALL(H2:J2,3)</f>
        <v>2</v>
      </c>
      <c r="O2" s="1"/>
      <c r="P2" s="1">
        <f>L2+M2</f>
        <v>2</v>
      </c>
      <c r="Q2" s="2"/>
      <c r="R2" s="4"/>
      <c r="S2" s="20">
        <v>1</v>
      </c>
    </row>
    <row r="3" spans="1:19" ht="12.75">
      <c r="A3" s="21">
        <v>2</v>
      </c>
      <c r="B3" s="18"/>
      <c r="C3" s="23" t="s">
        <v>34</v>
      </c>
      <c r="D3" s="23" t="s">
        <v>46</v>
      </c>
      <c r="E3" s="23" t="s">
        <v>11</v>
      </c>
      <c r="F3" s="2">
        <v>620</v>
      </c>
      <c r="G3" s="2">
        <v>120</v>
      </c>
      <c r="H3" s="2">
        <v>25</v>
      </c>
      <c r="I3" s="2">
        <v>3</v>
      </c>
      <c r="J3" s="1">
        <v>1</v>
      </c>
      <c r="K3" s="1"/>
      <c r="L3" s="2">
        <f>SMALL(H3:J3,1)</f>
        <v>1</v>
      </c>
      <c r="M3" s="2">
        <f>SMALL(H3:J3,2)</f>
        <v>3</v>
      </c>
      <c r="N3" s="2">
        <f>SMALL(H3:J3,3)</f>
        <v>25</v>
      </c>
      <c r="O3" s="1"/>
      <c r="P3" s="1">
        <f>L3+M3</f>
        <v>4</v>
      </c>
      <c r="Q3" s="2"/>
      <c r="R3" s="4"/>
      <c r="S3" s="21">
        <v>2</v>
      </c>
    </row>
    <row r="4" spans="1:19" ht="12.75">
      <c r="A4" s="21">
        <v>3</v>
      </c>
      <c r="B4" s="18"/>
      <c r="C4" s="23" t="s">
        <v>21</v>
      </c>
      <c r="D4" s="23" t="s">
        <v>24</v>
      </c>
      <c r="E4" s="23" t="s">
        <v>12</v>
      </c>
      <c r="F4" s="2">
        <v>532</v>
      </c>
      <c r="G4" s="2">
        <v>180</v>
      </c>
      <c r="H4" s="2">
        <v>2</v>
      </c>
      <c r="I4" s="2">
        <v>4</v>
      </c>
      <c r="J4" s="1">
        <v>3</v>
      </c>
      <c r="K4" s="1"/>
      <c r="L4" s="2">
        <f>SMALL(H4:J4,1)</f>
        <v>2</v>
      </c>
      <c r="M4" s="2">
        <f>SMALL(H4:J4,2)</f>
        <v>3</v>
      </c>
      <c r="N4" s="2">
        <f>SMALL(H4:J4,3)</f>
        <v>4</v>
      </c>
      <c r="O4" s="2"/>
      <c r="P4" s="1">
        <f>L4+M4</f>
        <v>5</v>
      </c>
      <c r="Q4" s="2"/>
      <c r="R4" s="4"/>
      <c r="S4" s="21">
        <v>3</v>
      </c>
    </row>
    <row r="5" spans="1:19" ht="12.75">
      <c r="A5" s="21">
        <v>4</v>
      </c>
      <c r="B5" s="18"/>
      <c r="C5" s="23" t="s">
        <v>27</v>
      </c>
      <c r="D5" s="23" t="s">
        <v>26</v>
      </c>
      <c r="E5" s="23" t="s">
        <v>10</v>
      </c>
      <c r="F5" s="2">
        <v>427</v>
      </c>
      <c r="G5" s="2">
        <v>200</v>
      </c>
      <c r="H5" s="2">
        <v>5</v>
      </c>
      <c r="I5" s="2">
        <v>2</v>
      </c>
      <c r="J5" s="1">
        <v>4</v>
      </c>
      <c r="K5" s="2"/>
      <c r="L5" s="2">
        <f>SMALL(H5:J5,1)</f>
        <v>2</v>
      </c>
      <c r="M5" s="2">
        <f>SMALL(H5:J5,2)</f>
        <v>4</v>
      </c>
      <c r="N5" s="2">
        <f>SMALL(H5:J5,3)</f>
        <v>5</v>
      </c>
      <c r="O5" s="2"/>
      <c r="P5" s="1">
        <f>L5+M5</f>
        <v>6</v>
      </c>
      <c r="Q5" s="2"/>
      <c r="R5" s="4"/>
      <c r="S5" s="21">
        <v>4</v>
      </c>
    </row>
    <row r="6" spans="1:19" ht="12.75">
      <c r="A6" s="21">
        <v>5</v>
      </c>
      <c r="B6" s="18"/>
      <c r="C6" s="23" t="s">
        <v>22</v>
      </c>
      <c r="D6" s="23" t="s">
        <v>25</v>
      </c>
      <c r="E6" s="23" t="s">
        <v>9</v>
      </c>
      <c r="F6" s="3">
        <v>666</v>
      </c>
      <c r="G6" s="3">
        <v>100</v>
      </c>
      <c r="H6" s="2">
        <v>3</v>
      </c>
      <c r="I6" s="2">
        <v>8</v>
      </c>
      <c r="J6" s="1">
        <v>7</v>
      </c>
      <c r="K6" s="2"/>
      <c r="L6" s="2">
        <f>SMALL(H6:J6,1)</f>
        <v>3</v>
      </c>
      <c r="M6" s="2">
        <f>SMALL(H6:J6,2)</f>
        <v>7</v>
      </c>
      <c r="N6" s="2">
        <f>SMALL(H6:J6,3)</f>
        <v>8</v>
      </c>
      <c r="O6" s="2"/>
      <c r="P6" s="1">
        <f>L6+M6</f>
        <v>10</v>
      </c>
      <c r="Q6" s="2"/>
      <c r="R6" s="4"/>
      <c r="S6" s="21">
        <v>5</v>
      </c>
    </row>
    <row r="7" spans="1:19" ht="12.75">
      <c r="A7" s="21">
        <v>6</v>
      </c>
      <c r="B7" s="18"/>
      <c r="C7" s="23" t="s">
        <v>22</v>
      </c>
      <c r="D7" s="23" t="s">
        <v>54</v>
      </c>
      <c r="E7" s="23" t="s">
        <v>10</v>
      </c>
      <c r="F7" s="5"/>
      <c r="G7" s="5">
        <v>100</v>
      </c>
      <c r="H7" s="2">
        <v>4</v>
      </c>
      <c r="I7" s="2">
        <v>6</v>
      </c>
      <c r="J7" s="1">
        <v>8</v>
      </c>
      <c r="K7" s="26"/>
      <c r="L7" s="26">
        <f>SMALL(H7:J7,1)</f>
        <v>4</v>
      </c>
      <c r="M7" s="26">
        <f>SMALL(H7:J7,2)</f>
        <v>6</v>
      </c>
      <c r="N7" s="26">
        <f>SMALL(H7:J7,3)</f>
        <v>8</v>
      </c>
      <c r="O7" s="26"/>
      <c r="P7" s="27">
        <f>L7+M7</f>
        <v>10</v>
      </c>
      <c r="Q7" s="2"/>
      <c r="R7" s="4"/>
      <c r="S7" s="21">
        <v>6</v>
      </c>
    </row>
    <row r="8" spans="1:19" ht="12.75">
      <c r="A8" s="21">
        <v>7</v>
      </c>
      <c r="B8" s="18"/>
      <c r="C8" s="23" t="s">
        <v>21</v>
      </c>
      <c r="D8" s="23" t="s">
        <v>28</v>
      </c>
      <c r="E8" s="23" t="s">
        <v>15</v>
      </c>
      <c r="F8" s="25">
        <v>518</v>
      </c>
      <c r="G8" s="25">
        <v>180</v>
      </c>
      <c r="H8" s="26">
        <v>6</v>
      </c>
      <c r="I8" s="26">
        <v>11</v>
      </c>
      <c r="J8" s="27">
        <v>5</v>
      </c>
      <c r="K8" s="26"/>
      <c r="L8" s="26">
        <f>SMALL(H8:J8,1)</f>
        <v>5</v>
      </c>
      <c r="M8" s="26">
        <f>SMALL(H8:J8,2)</f>
        <v>6</v>
      </c>
      <c r="N8" s="26">
        <f>SMALL(H8:J8,3)</f>
        <v>11</v>
      </c>
      <c r="O8" s="26"/>
      <c r="P8" s="27">
        <f>L8+M8</f>
        <v>11</v>
      </c>
      <c r="Q8" s="2"/>
      <c r="R8" s="4"/>
      <c r="S8" s="21">
        <v>7</v>
      </c>
    </row>
    <row r="9" spans="1:19" ht="12.75">
      <c r="A9" s="21">
        <v>8</v>
      </c>
      <c r="B9" s="18"/>
      <c r="C9" s="23" t="s">
        <v>27</v>
      </c>
      <c r="D9" s="23" t="s">
        <v>61</v>
      </c>
      <c r="E9" s="23" t="s">
        <v>12</v>
      </c>
      <c r="F9" s="25">
        <v>711</v>
      </c>
      <c r="G9" s="25">
        <v>100</v>
      </c>
      <c r="H9" s="26">
        <v>36</v>
      </c>
      <c r="I9" s="26">
        <v>5</v>
      </c>
      <c r="J9" s="27">
        <v>9</v>
      </c>
      <c r="K9" s="2"/>
      <c r="L9" s="2">
        <f>SMALL(H9:J9,1)</f>
        <v>5</v>
      </c>
      <c r="M9" s="2">
        <f>SMALL(H9:J9,2)</f>
        <v>9</v>
      </c>
      <c r="N9" s="2">
        <f>SMALL(H9:J9,3)</f>
        <v>36</v>
      </c>
      <c r="O9" s="2"/>
      <c r="P9" s="27">
        <f>L9+M9</f>
        <v>14</v>
      </c>
      <c r="Q9" s="2"/>
      <c r="R9" s="4"/>
      <c r="S9" s="21">
        <v>8</v>
      </c>
    </row>
    <row r="10" spans="1:19" ht="12.75">
      <c r="A10" s="21">
        <v>9</v>
      </c>
      <c r="B10" s="18"/>
      <c r="C10" s="23" t="s">
        <v>39</v>
      </c>
      <c r="D10" s="23" t="s">
        <v>60</v>
      </c>
      <c r="E10" s="23" t="s">
        <v>14</v>
      </c>
      <c r="F10" s="25">
        <v>834</v>
      </c>
      <c r="G10" s="25">
        <v>250</v>
      </c>
      <c r="H10" s="26">
        <v>27</v>
      </c>
      <c r="I10" s="26">
        <v>12</v>
      </c>
      <c r="J10" s="27">
        <v>6</v>
      </c>
      <c r="K10" s="26"/>
      <c r="L10" s="26">
        <f>SMALL(H10:J10,1)</f>
        <v>6</v>
      </c>
      <c r="M10" s="26">
        <f>SMALL(H10:J10,2)</f>
        <v>12</v>
      </c>
      <c r="N10" s="26">
        <f>SMALL(H10:J10,3)</f>
        <v>27</v>
      </c>
      <c r="O10" s="26"/>
      <c r="P10" s="1">
        <f>L10+M10</f>
        <v>18</v>
      </c>
      <c r="Q10" s="2"/>
      <c r="R10" s="4"/>
      <c r="S10" s="21">
        <v>9</v>
      </c>
    </row>
    <row r="11" spans="1:19" ht="12.75">
      <c r="A11" s="21">
        <v>10</v>
      </c>
      <c r="B11" s="18"/>
      <c r="C11" s="23" t="s">
        <v>41</v>
      </c>
      <c r="D11" s="23" t="s">
        <v>58</v>
      </c>
      <c r="E11" s="23" t="s">
        <v>12</v>
      </c>
      <c r="F11" s="25">
        <v>63</v>
      </c>
      <c r="G11" s="25">
        <v>180</v>
      </c>
      <c r="H11" s="26">
        <v>13</v>
      </c>
      <c r="I11" s="26">
        <v>7</v>
      </c>
      <c r="J11" s="27">
        <v>22</v>
      </c>
      <c r="K11" s="26"/>
      <c r="L11" s="26">
        <f>SMALL(H11:J11,1)</f>
        <v>7</v>
      </c>
      <c r="M11" s="26">
        <f>SMALL(H11:J11,2)</f>
        <v>13</v>
      </c>
      <c r="N11" s="26">
        <f>SMALL(H11:J11,3)</f>
        <v>22</v>
      </c>
      <c r="O11" s="26"/>
      <c r="P11" s="27">
        <f>L11+M11</f>
        <v>20</v>
      </c>
      <c r="Q11" s="2"/>
      <c r="R11" s="4"/>
      <c r="S11" s="21">
        <v>10</v>
      </c>
    </row>
    <row r="12" spans="1:19" ht="12.75">
      <c r="A12" s="21">
        <v>11</v>
      </c>
      <c r="B12" s="18"/>
      <c r="C12" s="23" t="s">
        <v>31</v>
      </c>
      <c r="D12" s="23" t="s">
        <v>43</v>
      </c>
      <c r="E12" s="24" t="s">
        <v>10</v>
      </c>
      <c r="F12" s="25">
        <v>300</v>
      </c>
      <c r="G12" s="25">
        <v>70</v>
      </c>
      <c r="H12" s="26">
        <v>8</v>
      </c>
      <c r="I12" s="26">
        <v>15</v>
      </c>
      <c r="J12" s="27">
        <v>14</v>
      </c>
      <c r="K12" s="26"/>
      <c r="L12" s="26">
        <f>SMALL(H12:J12,1)</f>
        <v>8</v>
      </c>
      <c r="M12" s="26">
        <f>SMALL(H12:J12,2)</f>
        <v>14</v>
      </c>
      <c r="N12" s="26">
        <f>SMALL(H12:J12,3)</f>
        <v>15</v>
      </c>
      <c r="O12" s="26"/>
      <c r="P12" s="27">
        <f>L12+M12</f>
        <v>22</v>
      </c>
      <c r="Q12" s="2"/>
      <c r="R12" s="4"/>
      <c r="S12" s="21">
        <v>11</v>
      </c>
    </row>
    <row r="13" spans="1:19" ht="12.75">
      <c r="A13" s="21">
        <v>12</v>
      </c>
      <c r="B13" s="18"/>
      <c r="C13" s="23" t="s">
        <v>33</v>
      </c>
      <c r="D13" s="23" t="s">
        <v>45</v>
      </c>
      <c r="E13" s="23" t="s">
        <v>10</v>
      </c>
      <c r="F13" s="25">
        <v>480</v>
      </c>
      <c r="G13" s="25">
        <v>40</v>
      </c>
      <c r="H13" s="26">
        <v>10</v>
      </c>
      <c r="I13" s="26">
        <v>23</v>
      </c>
      <c r="J13" s="27">
        <v>13</v>
      </c>
      <c r="K13" s="26"/>
      <c r="L13" s="26">
        <f>SMALL(H13:J13,1)</f>
        <v>10</v>
      </c>
      <c r="M13" s="26">
        <f>SMALL(H13:J13,2)</f>
        <v>13</v>
      </c>
      <c r="N13" s="26">
        <f>SMALL(H13:J13,3)</f>
        <v>23</v>
      </c>
      <c r="O13" s="26"/>
      <c r="P13" s="27">
        <f>L13+M13</f>
        <v>23</v>
      </c>
      <c r="Q13" s="2"/>
      <c r="R13" s="4"/>
      <c r="S13" s="21">
        <v>12</v>
      </c>
    </row>
    <row r="14" spans="1:19" ht="12.75">
      <c r="A14" s="21">
        <v>13</v>
      </c>
      <c r="B14" s="18"/>
      <c r="C14" s="23" t="s">
        <v>37</v>
      </c>
      <c r="D14" s="23" t="s">
        <v>51</v>
      </c>
      <c r="E14" s="23" t="s">
        <v>12</v>
      </c>
      <c r="F14" s="25">
        <v>812</v>
      </c>
      <c r="G14" s="25">
        <v>80</v>
      </c>
      <c r="H14" s="26">
        <v>16</v>
      </c>
      <c r="I14" s="26">
        <v>14</v>
      </c>
      <c r="J14" s="27">
        <v>10</v>
      </c>
      <c r="K14" s="26"/>
      <c r="L14" s="26">
        <f>SMALL(H14:J14,1)</f>
        <v>10</v>
      </c>
      <c r="M14" s="26">
        <f>SMALL(H14:J14,2)</f>
        <v>14</v>
      </c>
      <c r="N14" s="26">
        <f>SMALL(H14:J14,3)</f>
        <v>16</v>
      </c>
      <c r="O14" s="26"/>
      <c r="P14" s="27">
        <f>L14+M14</f>
        <v>24</v>
      </c>
      <c r="Q14" s="2"/>
      <c r="R14" s="4"/>
      <c r="S14" s="21">
        <v>13</v>
      </c>
    </row>
    <row r="15" spans="1:19" ht="12.75">
      <c r="A15" s="21">
        <v>14</v>
      </c>
      <c r="B15" s="18"/>
      <c r="C15" s="23" t="s">
        <v>29</v>
      </c>
      <c r="D15" s="23" t="s">
        <v>50</v>
      </c>
      <c r="E15" s="23" t="s">
        <v>13</v>
      </c>
      <c r="F15" s="25">
        <v>745</v>
      </c>
      <c r="G15" s="25">
        <v>180</v>
      </c>
      <c r="H15" s="26">
        <v>24</v>
      </c>
      <c r="I15" s="26">
        <v>17</v>
      </c>
      <c r="J15" s="27">
        <v>11</v>
      </c>
      <c r="K15" s="26"/>
      <c r="L15" s="26">
        <f>SMALL(H15:J15,1)</f>
        <v>11</v>
      </c>
      <c r="M15" s="26">
        <f>SMALL(H15:J15,2)</f>
        <v>17</v>
      </c>
      <c r="N15" s="26">
        <f>SMALL(H15:J15,3)</f>
        <v>24</v>
      </c>
      <c r="O15" s="26"/>
      <c r="P15" s="27">
        <f>L15+M15</f>
        <v>28</v>
      </c>
      <c r="Q15" s="2"/>
      <c r="R15" s="4"/>
      <c r="S15" s="21">
        <v>14</v>
      </c>
    </row>
    <row r="16" spans="1:19" ht="12.75">
      <c r="A16" s="21">
        <v>15</v>
      </c>
      <c r="B16" s="18"/>
      <c r="C16" s="23" t="s">
        <v>35</v>
      </c>
      <c r="D16" s="23" t="s">
        <v>46</v>
      </c>
      <c r="E16" s="23" t="s">
        <v>10</v>
      </c>
      <c r="F16" s="25">
        <v>654</v>
      </c>
      <c r="G16" s="25">
        <v>20</v>
      </c>
      <c r="H16" s="26">
        <v>11</v>
      </c>
      <c r="I16" s="26">
        <v>21</v>
      </c>
      <c r="J16" s="27">
        <v>18</v>
      </c>
      <c r="K16" s="26"/>
      <c r="L16" s="26">
        <f>SMALL(H16:J16,1)</f>
        <v>11</v>
      </c>
      <c r="M16" s="26">
        <f>SMALL(H16:J16,2)</f>
        <v>18</v>
      </c>
      <c r="N16" s="26">
        <f>SMALL(H16:J16,3)</f>
        <v>21</v>
      </c>
      <c r="O16" s="26"/>
      <c r="P16" s="27">
        <f>L16+M16</f>
        <v>29</v>
      </c>
      <c r="Q16" s="4"/>
      <c r="R16" s="4"/>
      <c r="S16" s="21">
        <v>15</v>
      </c>
    </row>
    <row r="17" spans="1:19" ht="12.75">
      <c r="A17" s="21">
        <v>16</v>
      </c>
      <c r="B17" s="18"/>
      <c r="C17" s="23" t="s">
        <v>21</v>
      </c>
      <c r="D17" s="23" t="s">
        <v>48</v>
      </c>
      <c r="E17" s="23" t="s">
        <v>9</v>
      </c>
      <c r="F17" s="25">
        <v>724</v>
      </c>
      <c r="G17" s="25">
        <v>50</v>
      </c>
      <c r="H17" s="26">
        <v>14</v>
      </c>
      <c r="I17" s="26">
        <v>16</v>
      </c>
      <c r="J17" s="27">
        <v>17</v>
      </c>
      <c r="K17" s="26"/>
      <c r="L17" s="26">
        <f>SMALL(H17:J17,1)</f>
        <v>14</v>
      </c>
      <c r="M17" s="26">
        <f>SMALL(H17:J17,2)</f>
        <v>16</v>
      </c>
      <c r="N17" s="26">
        <f>SMALL(H17:J17,3)</f>
        <v>17</v>
      </c>
      <c r="O17" s="26"/>
      <c r="P17" s="27">
        <f>L17+M17</f>
        <v>30</v>
      </c>
      <c r="Q17" s="4"/>
      <c r="R17" s="4"/>
      <c r="S17" s="21">
        <v>16</v>
      </c>
    </row>
    <row r="18" spans="1:19" ht="12.75">
      <c r="A18" s="21">
        <v>17</v>
      </c>
      <c r="B18" s="18"/>
      <c r="C18" s="23" t="s">
        <v>21</v>
      </c>
      <c r="D18" s="23" t="s">
        <v>62</v>
      </c>
      <c r="E18" s="23" t="s">
        <v>16</v>
      </c>
      <c r="F18" s="25">
        <v>707</v>
      </c>
      <c r="G18" s="25">
        <v>250</v>
      </c>
      <c r="H18" s="26">
        <v>36</v>
      </c>
      <c r="I18" s="26">
        <v>13</v>
      </c>
      <c r="J18" s="27">
        <v>19</v>
      </c>
      <c r="K18" s="26"/>
      <c r="L18" s="26">
        <f>SMALL(H18:J18,1)</f>
        <v>13</v>
      </c>
      <c r="M18" s="26">
        <f>SMALL(H18:J18,2)</f>
        <v>19</v>
      </c>
      <c r="N18" s="26">
        <f>SMALL(H18:J18,3)</f>
        <v>36</v>
      </c>
      <c r="O18" s="26"/>
      <c r="P18" s="27">
        <f>L18+M18</f>
        <v>32</v>
      </c>
      <c r="Q18" s="4"/>
      <c r="R18" s="4"/>
      <c r="S18" s="21">
        <v>17</v>
      </c>
    </row>
    <row r="19" spans="1:19" ht="12.75">
      <c r="A19" s="21">
        <v>18</v>
      </c>
      <c r="B19" s="18"/>
      <c r="C19" s="23" t="s">
        <v>40</v>
      </c>
      <c r="D19" s="24" t="s">
        <v>57</v>
      </c>
      <c r="E19" s="23" t="s">
        <v>9</v>
      </c>
      <c r="F19" s="25">
        <v>622</v>
      </c>
      <c r="G19" s="25">
        <v>-60</v>
      </c>
      <c r="H19" s="26">
        <v>23</v>
      </c>
      <c r="I19" s="26">
        <v>10</v>
      </c>
      <c r="J19" s="27">
        <v>36</v>
      </c>
      <c r="K19" s="26"/>
      <c r="L19" s="26">
        <f>SMALL(H19:J19,1)</f>
        <v>10</v>
      </c>
      <c r="M19" s="26">
        <f>SMALL(H19:J19,2)</f>
        <v>23</v>
      </c>
      <c r="N19" s="26">
        <f>SMALL(H19:J19,3)</f>
        <v>36</v>
      </c>
      <c r="O19" s="26"/>
      <c r="P19" s="27">
        <f>L19+M19</f>
        <v>33</v>
      </c>
      <c r="Q19" s="4"/>
      <c r="R19" s="4"/>
      <c r="S19" s="21">
        <v>18</v>
      </c>
    </row>
    <row r="20" spans="1:19" ht="12.75">
      <c r="A20" s="21">
        <v>19</v>
      </c>
      <c r="B20" s="18"/>
      <c r="C20" s="23" t="s">
        <v>38</v>
      </c>
      <c r="D20" s="23" t="s">
        <v>55</v>
      </c>
      <c r="E20" s="23" t="s">
        <v>10</v>
      </c>
      <c r="F20" s="25">
        <v>466</v>
      </c>
      <c r="G20" s="25">
        <v>80</v>
      </c>
      <c r="H20" s="26">
        <v>20</v>
      </c>
      <c r="I20" s="26">
        <v>25</v>
      </c>
      <c r="J20" s="27">
        <v>15</v>
      </c>
      <c r="K20" s="26"/>
      <c r="L20" s="26">
        <f>SMALL(H20:J20,1)</f>
        <v>15</v>
      </c>
      <c r="M20" s="26">
        <f>SMALL(H20:J20,2)</f>
        <v>20</v>
      </c>
      <c r="N20" s="26">
        <f>SMALL(H20:J20,3)</f>
        <v>25</v>
      </c>
      <c r="O20" s="26"/>
      <c r="P20" s="27">
        <f>L20+M20</f>
        <v>35</v>
      </c>
      <c r="Q20" s="4"/>
      <c r="R20" s="4"/>
      <c r="S20" s="21">
        <v>19</v>
      </c>
    </row>
    <row r="21" spans="1:19" ht="12.75">
      <c r="A21" s="21">
        <v>20</v>
      </c>
      <c r="B21" s="18"/>
      <c r="C21" s="23" t="s">
        <v>21</v>
      </c>
      <c r="D21" s="23" t="s">
        <v>54</v>
      </c>
      <c r="E21" s="23" t="s">
        <v>9</v>
      </c>
      <c r="F21" s="25">
        <v>470</v>
      </c>
      <c r="G21" s="25">
        <v>10</v>
      </c>
      <c r="H21" s="26">
        <v>19</v>
      </c>
      <c r="I21" s="26">
        <v>33</v>
      </c>
      <c r="J21" s="27">
        <v>16</v>
      </c>
      <c r="K21" s="26"/>
      <c r="L21" s="26">
        <f>SMALL(H21:J21,1)</f>
        <v>16</v>
      </c>
      <c r="M21" s="26">
        <f>SMALL(H21:J21,2)</f>
        <v>19</v>
      </c>
      <c r="N21" s="26">
        <f>SMALL(H21:J21,3)</f>
        <v>33</v>
      </c>
      <c r="O21" s="26"/>
      <c r="P21" s="27">
        <f>L21+M21</f>
        <v>35</v>
      </c>
      <c r="Q21" s="4"/>
      <c r="R21" s="4"/>
      <c r="S21" s="21">
        <v>20</v>
      </c>
    </row>
    <row r="22" spans="1:19" ht="12.75">
      <c r="A22" s="21">
        <v>21</v>
      </c>
      <c r="B22" s="18"/>
      <c r="C22" s="23" t="s">
        <v>29</v>
      </c>
      <c r="D22" s="23" t="s">
        <v>47</v>
      </c>
      <c r="E22" s="23" t="s">
        <v>15</v>
      </c>
      <c r="F22" s="25">
        <v>212</v>
      </c>
      <c r="G22" s="25">
        <v>140</v>
      </c>
      <c r="H22" s="26">
        <v>12</v>
      </c>
      <c r="I22" s="26">
        <v>24</v>
      </c>
      <c r="J22" s="27">
        <v>36</v>
      </c>
      <c r="K22" s="26"/>
      <c r="L22" s="26">
        <f>SMALL(H22:J22,1)</f>
        <v>12</v>
      </c>
      <c r="M22" s="26">
        <f>SMALL(H22:J22,2)</f>
        <v>24</v>
      </c>
      <c r="N22" s="26">
        <f>SMALL(H22:J22,3)</f>
        <v>36</v>
      </c>
      <c r="O22" s="26"/>
      <c r="P22" s="27">
        <f>L22+M22</f>
        <v>36</v>
      </c>
      <c r="Q22" s="4"/>
      <c r="R22" s="4"/>
      <c r="S22" s="21">
        <v>21</v>
      </c>
    </row>
    <row r="23" spans="1:19" ht="12.75">
      <c r="A23" s="21">
        <v>22</v>
      </c>
      <c r="B23" s="18"/>
      <c r="C23" s="23" t="s">
        <v>29</v>
      </c>
      <c r="D23" s="23" t="s">
        <v>53</v>
      </c>
      <c r="E23" s="23" t="s">
        <v>12</v>
      </c>
      <c r="F23" s="25">
        <v>470</v>
      </c>
      <c r="G23" s="25">
        <v>90</v>
      </c>
      <c r="H23" s="26">
        <v>18</v>
      </c>
      <c r="I23" s="26">
        <v>22</v>
      </c>
      <c r="J23" s="27">
        <v>20</v>
      </c>
      <c r="K23" s="26"/>
      <c r="L23" s="26">
        <f>SMALL(H23:J23,1)</f>
        <v>18</v>
      </c>
      <c r="M23" s="26">
        <f>SMALL(H23:J23,2)</f>
        <v>20</v>
      </c>
      <c r="N23" s="26">
        <f>SMALL(H23:J23,3)</f>
        <v>22</v>
      </c>
      <c r="O23" s="26"/>
      <c r="P23" s="27">
        <f>L23+M23</f>
        <v>38</v>
      </c>
      <c r="Q23" s="4"/>
      <c r="R23" s="4"/>
      <c r="S23" s="21">
        <v>22</v>
      </c>
    </row>
    <row r="24" spans="1:19" ht="12.75">
      <c r="A24" s="21">
        <v>23</v>
      </c>
      <c r="B24" s="18"/>
      <c r="C24" s="23" t="s">
        <v>29</v>
      </c>
      <c r="D24" s="23" t="s">
        <v>30</v>
      </c>
      <c r="E24" s="23" t="s">
        <v>16</v>
      </c>
      <c r="F24" s="25">
        <v>518</v>
      </c>
      <c r="G24" s="25">
        <v>30</v>
      </c>
      <c r="H24" s="26">
        <v>7</v>
      </c>
      <c r="I24" s="26">
        <v>36</v>
      </c>
      <c r="J24" s="27">
        <v>36</v>
      </c>
      <c r="K24" s="26"/>
      <c r="L24" s="26">
        <f>SMALL(H24:J24,1)</f>
        <v>7</v>
      </c>
      <c r="M24" s="26">
        <f>SMALL(H24:J24,2)</f>
        <v>36</v>
      </c>
      <c r="N24" s="26">
        <f>SMALL(H24:J24,3)</f>
        <v>36</v>
      </c>
      <c r="O24" s="26"/>
      <c r="P24" s="27">
        <f>L24+M24</f>
        <v>43</v>
      </c>
      <c r="Q24" s="4"/>
      <c r="R24" s="4"/>
      <c r="S24" s="21">
        <v>23</v>
      </c>
    </row>
    <row r="25" spans="1:19" ht="12.75">
      <c r="A25" s="21">
        <v>24</v>
      </c>
      <c r="B25" s="18"/>
      <c r="C25" s="23" t="s">
        <v>36</v>
      </c>
      <c r="D25" s="23" t="s">
        <v>52</v>
      </c>
      <c r="E25" s="23" t="s">
        <v>17</v>
      </c>
      <c r="F25" s="25">
        <v>652</v>
      </c>
      <c r="G25" s="25">
        <v>0</v>
      </c>
      <c r="H25" s="26">
        <v>17</v>
      </c>
      <c r="I25" s="26">
        <v>26</v>
      </c>
      <c r="J25" s="27">
        <v>36</v>
      </c>
      <c r="K25" s="26"/>
      <c r="L25" s="26">
        <f>SMALL(H25:J25,1)</f>
        <v>17</v>
      </c>
      <c r="M25" s="26">
        <f>SMALL(H25:J25,2)</f>
        <v>26</v>
      </c>
      <c r="N25" s="26">
        <f>SMALL(H25:J25,3)</f>
        <v>36</v>
      </c>
      <c r="O25" s="26"/>
      <c r="P25" s="27">
        <f>L25+M25</f>
        <v>43</v>
      </c>
      <c r="Q25" s="4"/>
      <c r="R25" s="4"/>
      <c r="S25" s="21">
        <v>24</v>
      </c>
    </row>
    <row r="26" spans="1:19" ht="12.75">
      <c r="A26" s="21">
        <v>25</v>
      </c>
      <c r="B26" s="18"/>
      <c r="C26" s="23" t="s">
        <v>32</v>
      </c>
      <c r="D26" s="23" t="s">
        <v>65</v>
      </c>
      <c r="E26" s="23" t="s">
        <v>12</v>
      </c>
      <c r="F26" s="25">
        <v>829</v>
      </c>
      <c r="G26" s="25">
        <v>70</v>
      </c>
      <c r="H26" s="26">
        <v>36</v>
      </c>
      <c r="I26" s="26">
        <v>19</v>
      </c>
      <c r="J26" s="27">
        <v>25</v>
      </c>
      <c r="K26" s="26"/>
      <c r="L26" s="26">
        <f>SMALL(H26:J26,1)</f>
        <v>19</v>
      </c>
      <c r="M26" s="26">
        <f>SMALL(H26:J26,2)</f>
        <v>25</v>
      </c>
      <c r="N26" s="26">
        <f>SMALL(H26:J26,3)</f>
        <v>36</v>
      </c>
      <c r="O26" s="26"/>
      <c r="P26" s="27">
        <f>L26+M26</f>
        <v>44</v>
      </c>
      <c r="Q26" s="2"/>
      <c r="R26" s="4"/>
      <c r="S26" s="21">
        <v>25</v>
      </c>
    </row>
    <row r="27" spans="1:19" ht="12.75">
      <c r="A27" s="21">
        <v>26</v>
      </c>
      <c r="B27" s="18"/>
      <c r="C27" s="23" t="s">
        <v>39</v>
      </c>
      <c r="D27" s="23" t="s">
        <v>56</v>
      </c>
      <c r="E27" s="23" t="s">
        <v>9</v>
      </c>
      <c r="F27" s="25"/>
      <c r="G27" s="25">
        <v>-40</v>
      </c>
      <c r="H27" s="26">
        <v>21</v>
      </c>
      <c r="I27" s="26">
        <v>28</v>
      </c>
      <c r="J27" s="27">
        <v>23</v>
      </c>
      <c r="K27" s="26"/>
      <c r="L27" s="26">
        <f>SMALL(H27:J27,1)</f>
        <v>21</v>
      </c>
      <c r="M27" s="26">
        <f>SMALL(H27:J27,2)</f>
        <v>23</v>
      </c>
      <c r="N27" s="26">
        <f>SMALL(H27:J27,3)</f>
        <v>28</v>
      </c>
      <c r="O27" s="26"/>
      <c r="P27" s="27">
        <f>L27+M27</f>
        <v>44</v>
      </c>
      <c r="Q27" s="4"/>
      <c r="R27" s="4"/>
      <c r="S27" s="21">
        <v>26</v>
      </c>
    </row>
    <row r="28" spans="1:19" ht="12.75">
      <c r="A28" s="21">
        <v>27</v>
      </c>
      <c r="B28" s="18"/>
      <c r="C28" s="23" t="s">
        <v>35</v>
      </c>
      <c r="D28" s="23" t="s">
        <v>64</v>
      </c>
      <c r="E28" s="24" t="s">
        <v>12</v>
      </c>
      <c r="F28" s="25">
        <v>323</v>
      </c>
      <c r="G28" s="25">
        <v>80</v>
      </c>
      <c r="H28" s="26">
        <v>36</v>
      </c>
      <c r="I28" s="26">
        <v>9</v>
      </c>
      <c r="J28" s="27">
        <v>36</v>
      </c>
      <c r="K28" s="26"/>
      <c r="L28" s="26">
        <f>SMALL(H28:J28,1)</f>
        <v>9</v>
      </c>
      <c r="M28" s="26">
        <f>SMALL(H28:J28,2)</f>
        <v>36</v>
      </c>
      <c r="N28" s="26">
        <f>SMALL(H28:J28,3)</f>
        <v>36</v>
      </c>
      <c r="O28" s="26"/>
      <c r="P28" s="27">
        <f>L28+M28</f>
        <v>45</v>
      </c>
      <c r="Q28" s="4"/>
      <c r="R28" s="4"/>
      <c r="S28" s="28">
        <v>27</v>
      </c>
    </row>
    <row r="29" spans="1:19" ht="12.75">
      <c r="A29" s="21">
        <v>28</v>
      </c>
      <c r="B29" s="18"/>
      <c r="C29" s="23" t="s">
        <v>32</v>
      </c>
      <c r="D29" s="23" t="s">
        <v>44</v>
      </c>
      <c r="E29" s="24" t="s">
        <v>10</v>
      </c>
      <c r="F29" s="25">
        <v>300</v>
      </c>
      <c r="G29" s="25">
        <v>30</v>
      </c>
      <c r="H29" s="26">
        <v>9</v>
      </c>
      <c r="I29" s="26">
        <v>36</v>
      </c>
      <c r="J29" s="27">
        <v>36</v>
      </c>
      <c r="K29" s="26"/>
      <c r="L29" s="26">
        <f>SMALL(H29:J29,1)</f>
        <v>9</v>
      </c>
      <c r="M29" s="26">
        <f>SMALL(H29:J29,2)</f>
        <v>36</v>
      </c>
      <c r="N29" s="26">
        <f>SMALL(H29:J29,3)</f>
        <v>36</v>
      </c>
      <c r="O29" s="26"/>
      <c r="P29" s="27">
        <f>L29+M29</f>
        <v>45</v>
      </c>
      <c r="Q29" s="4"/>
      <c r="R29" s="4"/>
      <c r="S29" s="28">
        <v>27</v>
      </c>
    </row>
    <row r="30" spans="1:19" ht="12.75">
      <c r="A30" s="21">
        <v>29</v>
      </c>
      <c r="B30" s="18"/>
      <c r="C30" s="23" t="s">
        <v>21</v>
      </c>
      <c r="D30" s="23" t="s">
        <v>59</v>
      </c>
      <c r="E30" s="23" t="s">
        <v>18</v>
      </c>
      <c r="F30" s="25"/>
      <c r="G30" s="25">
        <v>250</v>
      </c>
      <c r="H30" s="26">
        <v>26</v>
      </c>
      <c r="I30" s="26">
        <v>29</v>
      </c>
      <c r="J30" s="27">
        <v>21</v>
      </c>
      <c r="K30" s="26"/>
      <c r="L30" s="26">
        <f>SMALL(H30:J30,1)</f>
        <v>21</v>
      </c>
      <c r="M30" s="26">
        <f>SMALL(H30:J30,2)</f>
        <v>26</v>
      </c>
      <c r="N30" s="26">
        <f>SMALL(H30:J30,3)</f>
        <v>29</v>
      </c>
      <c r="O30" s="26"/>
      <c r="P30" s="27">
        <f>L30+M30</f>
        <v>47</v>
      </c>
      <c r="Q30" s="4"/>
      <c r="R30" s="4"/>
      <c r="S30" s="21">
        <v>29</v>
      </c>
    </row>
    <row r="31" spans="1:19" ht="12.75">
      <c r="A31" s="21">
        <v>30</v>
      </c>
      <c r="B31" s="18"/>
      <c r="C31" s="23" t="s">
        <v>32</v>
      </c>
      <c r="D31" s="23" t="s">
        <v>63</v>
      </c>
      <c r="E31" s="23" t="s">
        <v>20</v>
      </c>
      <c r="F31" s="25"/>
      <c r="G31" s="25">
        <v>110</v>
      </c>
      <c r="H31" s="26">
        <v>36</v>
      </c>
      <c r="I31" s="26">
        <v>36</v>
      </c>
      <c r="J31" s="27">
        <v>12</v>
      </c>
      <c r="K31" s="26"/>
      <c r="L31" s="26">
        <f>SMALL(H31:J31,1)</f>
        <v>12</v>
      </c>
      <c r="M31" s="26">
        <f>SMALL(H31:J31,2)</f>
        <v>36</v>
      </c>
      <c r="N31" s="26">
        <f>SMALL(H31:J31,3)</f>
        <v>36</v>
      </c>
      <c r="O31" s="26"/>
      <c r="P31" s="27">
        <f>L31+M31</f>
        <v>48</v>
      </c>
      <c r="Q31" s="4"/>
      <c r="R31" s="4"/>
      <c r="S31" s="21">
        <v>30</v>
      </c>
    </row>
    <row r="32" spans="1:19" ht="12.75">
      <c r="A32" s="21">
        <v>31</v>
      </c>
      <c r="B32" s="18"/>
      <c r="C32" s="23" t="s">
        <v>22</v>
      </c>
      <c r="D32" s="23" t="s">
        <v>8</v>
      </c>
      <c r="E32" s="23" t="s">
        <v>9</v>
      </c>
      <c r="F32" s="25"/>
      <c r="G32" s="25">
        <v>-20</v>
      </c>
      <c r="H32" s="26">
        <v>22</v>
      </c>
      <c r="I32" s="26">
        <v>27</v>
      </c>
      <c r="J32" s="27">
        <v>36</v>
      </c>
      <c r="K32" s="26"/>
      <c r="L32" s="26">
        <f>SMALL(H32:J32,1)</f>
        <v>22</v>
      </c>
      <c r="M32" s="26">
        <f>SMALL(H32:J32,2)</f>
        <v>27</v>
      </c>
      <c r="N32" s="26">
        <f>SMALL(H32:J32,3)</f>
        <v>36</v>
      </c>
      <c r="O32" s="26"/>
      <c r="P32" s="27">
        <f>L32+M32</f>
        <v>49</v>
      </c>
      <c r="Q32" s="4"/>
      <c r="R32" s="4"/>
      <c r="S32" s="21">
        <v>31</v>
      </c>
    </row>
    <row r="33" spans="1:19" ht="12.75">
      <c r="A33" s="21">
        <v>32</v>
      </c>
      <c r="B33" s="18"/>
      <c r="C33" s="23" t="s">
        <v>36</v>
      </c>
      <c r="D33" s="23" t="s">
        <v>49</v>
      </c>
      <c r="E33" s="23" t="s">
        <v>19</v>
      </c>
      <c r="F33" s="25">
        <v>724</v>
      </c>
      <c r="G33" s="25">
        <v>140</v>
      </c>
      <c r="H33" s="26">
        <v>15</v>
      </c>
      <c r="I33" s="26">
        <v>36</v>
      </c>
      <c r="J33" s="27">
        <v>36</v>
      </c>
      <c r="K33" s="26"/>
      <c r="L33" s="26">
        <f>SMALL(H33:J33,1)</f>
        <v>15</v>
      </c>
      <c r="M33" s="26">
        <f>SMALL(H33:J33,2)</f>
        <v>36</v>
      </c>
      <c r="N33" s="26">
        <f>SMALL(H33:J33,3)</f>
        <v>36</v>
      </c>
      <c r="O33" s="26"/>
      <c r="P33" s="27">
        <f>L33+M33</f>
        <v>51</v>
      </c>
      <c r="Q33" s="4"/>
      <c r="R33" s="4"/>
      <c r="S33" s="21">
        <v>32</v>
      </c>
    </row>
    <row r="34" spans="1:19" ht="12.75">
      <c r="A34" s="21">
        <v>33</v>
      </c>
      <c r="B34" s="18"/>
      <c r="C34" s="23" t="s">
        <v>35</v>
      </c>
      <c r="D34" s="23" t="s">
        <v>66</v>
      </c>
      <c r="E34" s="24" t="s">
        <v>16</v>
      </c>
      <c r="F34" s="25">
        <v>641</v>
      </c>
      <c r="G34" s="25">
        <v>40</v>
      </c>
      <c r="H34" s="26">
        <v>36</v>
      </c>
      <c r="I34" s="26">
        <v>18</v>
      </c>
      <c r="J34" s="27">
        <v>36</v>
      </c>
      <c r="K34" s="26"/>
      <c r="L34" s="26">
        <f>SMALL(H34:J34,1)</f>
        <v>18</v>
      </c>
      <c r="M34" s="26">
        <f>SMALL(H34:J34,2)</f>
        <v>36</v>
      </c>
      <c r="N34" s="26">
        <f>SMALL(H34:J34,3)</f>
        <v>36</v>
      </c>
      <c r="O34" s="26"/>
      <c r="P34" s="27">
        <f>L34+M34</f>
        <v>54</v>
      </c>
      <c r="Q34" s="4"/>
      <c r="R34" s="4"/>
      <c r="S34" s="21">
        <v>33</v>
      </c>
    </row>
    <row r="35" spans="1:19" ht="12.75">
      <c r="A35" s="21">
        <v>34</v>
      </c>
      <c r="B35" s="18"/>
      <c r="C35" s="23" t="s">
        <v>31</v>
      </c>
      <c r="D35" s="23" t="s">
        <v>42</v>
      </c>
      <c r="E35" s="24" t="s">
        <v>12</v>
      </c>
      <c r="F35" s="25">
        <v>246</v>
      </c>
      <c r="G35" s="25">
        <v>100</v>
      </c>
      <c r="H35" s="26">
        <v>36</v>
      </c>
      <c r="I35" s="26">
        <v>20</v>
      </c>
      <c r="J35" s="27">
        <v>36</v>
      </c>
      <c r="K35" s="26"/>
      <c r="L35" s="26">
        <f>SMALL(H35:J35,1)</f>
        <v>20</v>
      </c>
      <c r="M35" s="26">
        <f>SMALL(H35:J35,2)</f>
        <v>36</v>
      </c>
      <c r="N35" s="26">
        <f>SMALL(H35:J35,3)</f>
        <v>36</v>
      </c>
      <c r="O35" s="26"/>
      <c r="P35" s="27">
        <f>L35+M35</f>
        <v>56</v>
      </c>
      <c r="Q35" s="4"/>
      <c r="R35" s="4"/>
      <c r="S35" s="21">
        <v>34</v>
      </c>
    </row>
    <row r="36" spans="1:19" ht="12.75">
      <c r="A36" s="21">
        <v>35</v>
      </c>
      <c r="B36" s="18"/>
      <c r="C36" s="23" t="s">
        <v>27</v>
      </c>
      <c r="D36" s="23" t="s">
        <v>67</v>
      </c>
      <c r="E36" s="23" t="s">
        <v>19</v>
      </c>
      <c r="F36" s="25"/>
      <c r="G36" s="25">
        <v>100</v>
      </c>
      <c r="H36" s="26">
        <v>36</v>
      </c>
      <c r="I36" s="26">
        <v>30</v>
      </c>
      <c r="J36" s="27">
        <v>36</v>
      </c>
      <c r="K36" s="26"/>
      <c r="L36" s="26">
        <f>SMALL(H36:J36,1)</f>
        <v>30</v>
      </c>
      <c r="M36" s="26">
        <f>SMALL(H36:J36,2)</f>
        <v>36</v>
      </c>
      <c r="N36" s="26">
        <f>SMALL(H36:J36,3)</f>
        <v>36</v>
      </c>
      <c r="O36" s="26"/>
      <c r="P36" s="27">
        <f>L36+M36</f>
        <v>66</v>
      </c>
      <c r="Q36" s="4"/>
      <c r="R36" s="4"/>
      <c r="S36" s="21">
        <v>35</v>
      </c>
    </row>
  </sheetData>
  <printOptions horizontalCentered="1"/>
  <pageMargins left="0.4330708661417323" right="0.1968503937007874" top="0.6692913385826772" bottom="0.4724409448818898" header="0.3937007874015748" footer="0.7480314960629921"/>
  <pageSetup fitToHeight="1" fitToWidth="1" horizontalDpi="300" verticalDpi="300" orientation="portrait" paperSize="9" r:id="rId1"/>
  <headerFooter alignWithMargins="0">
    <oddHeader>&amp;CPioneer Cup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Vinson</cp:lastModifiedBy>
  <cp:lastPrinted>2006-11-20T16:28:46Z</cp:lastPrinted>
  <dcterms:created xsi:type="dcterms:W3CDTF">2003-03-17T16:53:02Z</dcterms:created>
  <dcterms:modified xsi:type="dcterms:W3CDTF">2006-11-20T16:29:02Z</dcterms:modified>
  <cp:category/>
  <cp:version/>
  <cp:contentType/>
  <cp:contentStatus/>
</cp:coreProperties>
</file>